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/Desktop/Fordyce lab/Dropception modeling/Data/Data for repository/"/>
    </mc:Choice>
  </mc:AlternateContent>
  <xr:revisionPtr revIDLastSave="0" documentId="13_ncr:1_{1FBBFA3E-9795-7B4E-8C28-CC427881A747}" xr6:coauthVersionLast="47" xr6:coauthVersionMax="47" xr10:uidLastSave="{00000000-0000-0000-0000-000000000000}"/>
  <bookViews>
    <workbookView xWindow="2600" yWindow="6420" windowWidth="30240" windowHeight="17760" xr2:uid="{00000000-000D-0000-FFFF-FFFF00000000}"/>
  </bookViews>
  <sheets>
    <sheet name="Ali_allcombined_sweeps_data_wi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M3" i="1" s="1"/>
  <c r="I4" i="1"/>
  <c r="M4" i="1" s="1"/>
  <c r="I5" i="1"/>
  <c r="M5" i="1" s="1"/>
  <c r="I6" i="1"/>
  <c r="M6" i="1" s="1"/>
  <c r="I7" i="1"/>
  <c r="M7" i="1" s="1"/>
  <c r="I8" i="1"/>
  <c r="M8" i="1" s="1"/>
  <c r="I9" i="1"/>
  <c r="M9" i="1" s="1"/>
  <c r="I10" i="1"/>
  <c r="M10" i="1" s="1"/>
  <c r="I11" i="1"/>
  <c r="M11" i="1" s="1"/>
  <c r="I12" i="1"/>
  <c r="M12" i="1" s="1"/>
  <c r="I13" i="1"/>
  <c r="M13" i="1" s="1"/>
  <c r="I14" i="1"/>
  <c r="M14" i="1" s="1"/>
  <c r="I15" i="1"/>
  <c r="M15" i="1" s="1"/>
  <c r="I16" i="1"/>
  <c r="M16" i="1" s="1"/>
  <c r="I17" i="1"/>
  <c r="M17" i="1" s="1"/>
  <c r="I18" i="1"/>
  <c r="M18" i="1" s="1"/>
  <c r="I2" i="1" l="1"/>
  <c r="M2" i="1" s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<sst xmlns="http://schemas.openxmlformats.org/spreadsheetml/2006/main" count="14" uniqueCount="14">
  <si>
    <t>Orifice width (um)</t>
  </si>
  <si>
    <t>Flow rate ratio</t>
  </si>
  <si>
    <t>Experiment</t>
  </si>
  <si>
    <t>Case</t>
  </si>
  <si>
    <t>viscosity ratio</t>
  </si>
  <si>
    <t>Capillary number</t>
  </si>
  <si>
    <t>Normalized channel depth</t>
  </si>
  <si>
    <t>Normalized continuous inlet</t>
  </si>
  <si>
    <t>Normalized dispersed inlet</t>
  </si>
  <si>
    <t>Normalized outlet width</t>
  </si>
  <si>
    <t>Dispersed flow rate ul/h</t>
  </si>
  <si>
    <t>Channel Depth</t>
  </si>
  <si>
    <t>Case (1:dual core,2:no core )</t>
  </si>
  <si>
    <t>Hydraulic diameter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</si>
</sst>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17"/>
  <sheetViews>
    <sheetView tabSelected="1" topLeftCell="E1" zoomScale="111" workbookViewId="0">
      <selection activeCell="K1" sqref="K1"/>
    </sheetView>
  </sheetViews>
  <sheetFormatPr baseColWidth="10" defaultRowHeight="16" x14ac:dyDescent="0.2"/>
  <cols>
    <col min="2" max="2" width="12.5" customWidth="1"/>
    <col min="3" max="3" width="16.83203125" customWidth="1"/>
    <col min="4" max="4" width="14.6640625" customWidth="1"/>
    <col min="5" max="5" width="19.33203125" customWidth="1"/>
    <col min="6" max="6" width="16.33203125" customWidth="1"/>
    <col min="7" max="7" width="18.6640625" customWidth="1"/>
    <col min="8" max="8" width="14" customWidth="1"/>
    <col min="9" max="9" width="12.6640625" customWidth="1"/>
    <col min="10" max="10" width="13" customWidth="1"/>
    <col min="28" max="28" width="14.33203125" customWidth="1"/>
    <col min="29" max="29" width="14.1640625" customWidth="1"/>
    <col min="30" max="30" width="15" customWidth="1"/>
    <col min="31" max="31" width="14.83203125" customWidth="1"/>
  </cols>
  <sheetData>
    <row r="1" spans="1:19" x14ac:dyDescent="0.2">
      <c r="A1" t="s">
        <v>2</v>
      </c>
      <c r="B1" t="s">
        <v>0</v>
      </c>
      <c r="C1" t="s">
        <v>6</v>
      </c>
      <c r="D1" t="s">
        <v>1</v>
      </c>
      <c r="E1" t="s">
        <v>5</v>
      </c>
      <c r="F1" t="s">
        <v>7</v>
      </c>
      <c r="G1" t="s">
        <v>8</v>
      </c>
      <c r="H1" t="s">
        <v>9</v>
      </c>
      <c r="I1" t="s">
        <v>11</v>
      </c>
      <c r="J1" t="s">
        <v>10</v>
      </c>
      <c r="K1" t="s">
        <v>4</v>
      </c>
      <c r="M1" t="s">
        <v>13</v>
      </c>
      <c r="P1" t="s">
        <v>3</v>
      </c>
      <c r="Q1" t="s">
        <v>12</v>
      </c>
    </row>
    <row r="2" spans="1:19" x14ac:dyDescent="0.2">
      <c r="A2">
        <v>1</v>
      </c>
      <c r="B2" s="1">
        <v>45</v>
      </c>
      <c r="C2">
        <v>1</v>
      </c>
      <c r="D2" s="1">
        <v>16.666666666666668</v>
      </c>
      <c r="E2" s="1">
        <v>3.6545711796119442</v>
      </c>
      <c r="F2">
        <v>1</v>
      </c>
      <c r="G2">
        <v>1</v>
      </c>
      <c r="H2">
        <v>1</v>
      </c>
      <c r="I2">
        <f t="shared" ref="I2:I17" si="0">B2*C2</f>
        <v>45</v>
      </c>
      <c r="J2" s="1">
        <v>390</v>
      </c>
      <c r="K2">
        <v>0.80780911062906724</v>
      </c>
      <c r="M2">
        <f t="shared" ref="M2:M17" si="1">(2*B2*I2)/(B2+I2)</f>
        <v>45</v>
      </c>
      <c r="O2" s="1"/>
      <c r="P2">
        <v>1</v>
      </c>
      <c r="S2" s="1"/>
    </row>
    <row r="3" spans="1:19" x14ac:dyDescent="0.2">
      <c r="A3">
        <f t="shared" ref="A3:A17" si="2">A2+1</f>
        <v>2</v>
      </c>
      <c r="B3" s="1">
        <v>45</v>
      </c>
      <c r="C3">
        <v>1</v>
      </c>
      <c r="D3" s="1">
        <v>12.745098039215685</v>
      </c>
      <c r="E3" s="1">
        <v>3.6545711796119442</v>
      </c>
      <c r="F3">
        <v>1</v>
      </c>
      <c r="G3">
        <v>1</v>
      </c>
      <c r="H3">
        <v>1</v>
      </c>
      <c r="I3">
        <f t="shared" si="0"/>
        <v>45</v>
      </c>
      <c r="J3" s="1">
        <v>510</v>
      </c>
      <c r="K3">
        <v>0.80780911062906724</v>
      </c>
      <c r="M3">
        <f t="shared" si="1"/>
        <v>45</v>
      </c>
      <c r="O3" s="1"/>
      <c r="P3">
        <v>2</v>
      </c>
      <c r="S3" s="1"/>
    </row>
    <row r="4" spans="1:19" x14ac:dyDescent="0.2">
      <c r="A4">
        <f t="shared" si="2"/>
        <v>3</v>
      </c>
      <c r="B4" s="1">
        <v>45</v>
      </c>
      <c r="C4">
        <v>1</v>
      </c>
      <c r="D4" s="1">
        <v>10.317460317460318</v>
      </c>
      <c r="E4" s="1">
        <v>3.6545711796119442</v>
      </c>
      <c r="F4">
        <v>1</v>
      </c>
      <c r="G4">
        <v>1</v>
      </c>
      <c r="H4">
        <v>1</v>
      </c>
      <c r="I4">
        <f t="shared" si="0"/>
        <v>45</v>
      </c>
      <c r="J4" s="1">
        <v>630</v>
      </c>
      <c r="K4">
        <v>0.80780911062906724</v>
      </c>
      <c r="M4">
        <f t="shared" si="1"/>
        <v>45</v>
      </c>
      <c r="O4" s="1"/>
      <c r="P4">
        <v>1</v>
      </c>
      <c r="S4" s="1"/>
    </row>
    <row r="5" spans="1:19" x14ac:dyDescent="0.2">
      <c r="A5">
        <f t="shared" si="2"/>
        <v>4</v>
      </c>
      <c r="B5" s="1">
        <v>45</v>
      </c>
      <c r="C5">
        <v>1</v>
      </c>
      <c r="D5" s="1">
        <v>12.037037037037036</v>
      </c>
      <c r="E5" s="1">
        <v>3.6545711796119442</v>
      </c>
      <c r="F5">
        <v>1</v>
      </c>
      <c r="G5">
        <v>1</v>
      </c>
      <c r="H5">
        <v>1</v>
      </c>
      <c r="I5">
        <f t="shared" si="0"/>
        <v>45</v>
      </c>
      <c r="J5" s="1">
        <v>540</v>
      </c>
      <c r="K5">
        <v>0.80780911062906724</v>
      </c>
      <c r="M5">
        <f t="shared" si="1"/>
        <v>45</v>
      </c>
      <c r="O5" s="1"/>
      <c r="P5">
        <v>2</v>
      </c>
      <c r="S5" s="1"/>
    </row>
    <row r="6" spans="1:19" x14ac:dyDescent="0.2">
      <c r="A6">
        <f t="shared" si="2"/>
        <v>5</v>
      </c>
      <c r="B6" s="1">
        <v>45</v>
      </c>
      <c r="C6">
        <v>1</v>
      </c>
      <c r="D6" s="1">
        <v>11.016949152542374</v>
      </c>
      <c r="E6" s="1">
        <v>3.6545711796119442</v>
      </c>
      <c r="F6">
        <v>1</v>
      </c>
      <c r="G6">
        <v>1</v>
      </c>
      <c r="H6">
        <v>1</v>
      </c>
      <c r="I6">
        <f t="shared" si="0"/>
        <v>45</v>
      </c>
      <c r="J6" s="1">
        <v>590</v>
      </c>
      <c r="K6">
        <v>0.80780911062906724</v>
      </c>
      <c r="M6">
        <f t="shared" si="1"/>
        <v>45</v>
      </c>
      <c r="O6" s="1"/>
      <c r="P6">
        <v>2</v>
      </c>
      <c r="S6" s="1"/>
    </row>
    <row r="7" spans="1:19" x14ac:dyDescent="0.2">
      <c r="A7">
        <f t="shared" si="2"/>
        <v>6</v>
      </c>
      <c r="B7" s="1">
        <v>45</v>
      </c>
      <c r="C7">
        <v>1</v>
      </c>
      <c r="D7" s="1">
        <v>14.130434782608695</v>
      </c>
      <c r="E7" s="1">
        <v>3.6545711796119442</v>
      </c>
      <c r="F7">
        <v>1</v>
      </c>
      <c r="G7">
        <v>1</v>
      </c>
      <c r="H7">
        <v>1</v>
      </c>
      <c r="I7">
        <f t="shared" si="0"/>
        <v>45</v>
      </c>
      <c r="J7" s="1">
        <v>460</v>
      </c>
      <c r="K7">
        <v>0.80780911062906724</v>
      </c>
      <c r="M7">
        <f t="shared" si="1"/>
        <v>45</v>
      </c>
      <c r="O7" s="1"/>
      <c r="P7">
        <v>1</v>
      </c>
      <c r="S7" s="1"/>
    </row>
    <row r="8" spans="1:19" x14ac:dyDescent="0.2">
      <c r="A8">
        <f t="shared" si="2"/>
        <v>7</v>
      </c>
      <c r="B8" s="1">
        <v>45</v>
      </c>
      <c r="C8">
        <v>1</v>
      </c>
      <c r="D8" s="1">
        <v>5.46218487394958</v>
      </c>
      <c r="E8" s="1">
        <v>3.6545711796119442</v>
      </c>
      <c r="F8">
        <v>1</v>
      </c>
      <c r="G8">
        <v>1</v>
      </c>
      <c r="H8">
        <v>1</v>
      </c>
      <c r="I8">
        <f t="shared" si="0"/>
        <v>45</v>
      </c>
      <c r="J8" s="1">
        <v>1190</v>
      </c>
      <c r="K8">
        <v>0.80780911062906724</v>
      </c>
      <c r="M8">
        <f t="shared" si="1"/>
        <v>45</v>
      </c>
      <c r="O8" s="1"/>
      <c r="P8">
        <v>1</v>
      </c>
      <c r="S8" s="1"/>
    </row>
    <row r="9" spans="1:19" x14ac:dyDescent="0.2">
      <c r="A9">
        <f t="shared" si="2"/>
        <v>8</v>
      </c>
      <c r="B9" s="1">
        <v>45</v>
      </c>
      <c r="C9">
        <v>1</v>
      </c>
      <c r="D9" s="1">
        <v>13.829787234042554</v>
      </c>
      <c r="E9" s="1">
        <v>3.6545711796119442</v>
      </c>
      <c r="F9">
        <v>1</v>
      </c>
      <c r="G9">
        <v>1</v>
      </c>
      <c r="H9">
        <v>1</v>
      </c>
      <c r="I9">
        <f t="shared" si="0"/>
        <v>45</v>
      </c>
      <c r="J9" s="1">
        <v>470</v>
      </c>
      <c r="K9">
        <v>0.80780911062906724</v>
      </c>
      <c r="M9">
        <f t="shared" si="1"/>
        <v>45</v>
      </c>
      <c r="O9" s="1"/>
      <c r="P9">
        <v>2</v>
      </c>
      <c r="S9" s="1"/>
    </row>
    <row r="10" spans="1:19" x14ac:dyDescent="0.2">
      <c r="A10">
        <f t="shared" si="2"/>
        <v>9</v>
      </c>
      <c r="B10" s="1">
        <v>45</v>
      </c>
      <c r="C10">
        <v>1</v>
      </c>
      <c r="D10" s="1">
        <v>12.745098039215685</v>
      </c>
      <c r="E10" s="1">
        <v>3.6545711796119442</v>
      </c>
      <c r="F10">
        <v>1</v>
      </c>
      <c r="G10">
        <v>1</v>
      </c>
      <c r="H10">
        <v>1</v>
      </c>
      <c r="I10">
        <f t="shared" si="0"/>
        <v>45</v>
      </c>
      <c r="J10" s="1">
        <v>510</v>
      </c>
      <c r="K10">
        <v>0.80780911062906724</v>
      </c>
      <c r="M10">
        <f t="shared" si="1"/>
        <v>45</v>
      </c>
      <c r="O10" s="1"/>
      <c r="P10">
        <v>1</v>
      </c>
      <c r="S10" s="1"/>
    </row>
    <row r="11" spans="1:19" x14ac:dyDescent="0.2">
      <c r="A11">
        <f t="shared" si="2"/>
        <v>10</v>
      </c>
      <c r="B11" s="1">
        <v>45</v>
      </c>
      <c r="C11">
        <v>1</v>
      </c>
      <c r="D11" s="1">
        <v>10.317460317460318</v>
      </c>
      <c r="E11" s="1">
        <v>3.6545711796119442</v>
      </c>
      <c r="F11">
        <v>1</v>
      </c>
      <c r="G11">
        <v>1</v>
      </c>
      <c r="H11">
        <v>1</v>
      </c>
      <c r="I11">
        <f t="shared" si="0"/>
        <v>45</v>
      </c>
      <c r="J11" s="1">
        <v>630</v>
      </c>
      <c r="K11">
        <v>0.80780911062906724</v>
      </c>
      <c r="M11">
        <f t="shared" si="1"/>
        <v>45</v>
      </c>
      <c r="O11" s="1"/>
      <c r="P11">
        <v>1</v>
      </c>
      <c r="S11" s="1"/>
    </row>
    <row r="12" spans="1:19" x14ac:dyDescent="0.2">
      <c r="A12">
        <f t="shared" si="2"/>
        <v>11</v>
      </c>
      <c r="B12" s="1">
        <v>45</v>
      </c>
      <c r="C12">
        <v>1</v>
      </c>
      <c r="D12" s="1">
        <v>10.317460317460318</v>
      </c>
      <c r="E12" s="1">
        <v>3.6545711796119442</v>
      </c>
      <c r="F12">
        <v>1</v>
      </c>
      <c r="G12">
        <v>1</v>
      </c>
      <c r="H12">
        <v>1</v>
      </c>
      <c r="I12">
        <f t="shared" si="0"/>
        <v>45</v>
      </c>
      <c r="J12" s="1">
        <v>630</v>
      </c>
      <c r="K12">
        <v>0.80780911062906724</v>
      </c>
      <c r="M12">
        <f t="shared" si="1"/>
        <v>45</v>
      </c>
      <c r="O12" s="1"/>
      <c r="P12">
        <v>1</v>
      </c>
      <c r="S12" s="1"/>
    </row>
    <row r="13" spans="1:19" x14ac:dyDescent="0.2">
      <c r="A13">
        <f t="shared" si="2"/>
        <v>12</v>
      </c>
      <c r="B13" s="1">
        <v>45</v>
      </c>
      <c r="C13">
        <v>1</v>
      </c>
      <c r="D13" s="1">
        <v>10.483870967741936</v>
      </c>
      <c r="E13" s="1">
        <v>2.411336055794691</v>
      </c>
      <c r="F13">
        <v>1</v>
      </c>
      <c r="G13">
        <v>1</v>
      </c>
      <c r="H13">
        <v>1</v>
      </c>
      <c r="I13">
        <f t="shared" si="0"/>
        <v>45</v>
      </c>
      <c r="J13" s="1">
        <v>620</v>
      </c>
      <c r="K13">
        <v>0.8749302757979549</v>
      </c>
      <c r="M13">
        <f t="shared" si="1"/>
        <v>45</v>
      </c>
      <c r="O13" s="1"/>
      <c r="P13">
        <v>2</v>
      </c>
      <c r="S13" s="1"/>
    </row>
    <row r="14" spans="1:19" x14ac:dyDescent="0.2">
      <c r="A14">
        <f t="shared" si="2"/>
        <v>13</v>
      </c>
      <c r="B14" s="1">
        <v>45</v>
      </c>
      <c r="C14">
        <v>1</v>
      </c>
      <c r="D14">
        <v>9.2857142857142865</v>
      </c>
      <c r="E14">
        <v>2.411336055794691</v>
      </c>
      <c r="F14">
        <v>1</v>
      </c>
      <c r="G14">
        <v>1</v>
      </c>
      <c r="H14">
        <v>1</v>
      </c>
      <c r="I14">
        <f t="shared" si="0"/>
        <v>45</v>
      </c>
      <c r="J14" s="1">
        <v>700</v>
      </c>
      <c r="K14">
        <v>0.8749302757979549</v>
      </c>
      <c r="M14">
        <f t="shared" si="1"/>
        <v>45</v>
      </c>
      <c r="O14" s="1"/>
      <c r="P14">
        <v>2</v>
      </c>
      <c r="S14" s="1"/>
    </row>
    <row r="15" spans="1:19" x14ac:dyDescent="0.2">
      <c r="A15">
        <f t="shared" si="2"/>
        <v>14</v>
      </c>
      <c r="B15" s="1">
        <v>45</v>
      </c>
      <c r="C15">
        <v>1</v>
      </c>
      <c r="D15">
        <v>11.818181818181818</v>
      </c>
      <c r="E15">
        <v>3.042841482919115</v>
      </c>
      <c r="F15">
        <v>1</v>
      </c>
      <c r="G15">
        <v>1</v>
      </c>
      <c r="H15">
        <v>1</v>
      </c>
      <c r="I15">
        <f t="shared" si="0"/>
        <v>45</v>
      </c>
      <c r="J15">
        <v>550</v>
      </c>
      <c r="K15">
        <v>0.96870158041524634</v>
      </c>
      <c r="M15">
        <f t="shared" si="1"/>
        <v>45</v>
      </c>
      <c r="O15" s="1"/>
      <c r="P15">
        <v>2</v>
      </c>
      <c r="S15" s="1"/>
    </row>
    <row r="16" spans="1:19" x14ac:dyDescent="0.2">
      <c r="A16">
        <f t="shared" si="2"/>
        <v>15</v>
      </c>
      <c r="B16" s="1">
        <v>45</v>
      </c>
      <c r="C16">
        <v>1</v>
      </c>
      <c r="D16">
        <v>9.2857142857142865</v>
      </c>
      <c r="E16">
        <v>3.042841482919115</v>
      </c>
      <c r="F16">
        <v>1</v>
      </c>
      <c r="G16">
        <v>1</v>
      </c>
      <c r="H16">
        <v>1</v>
      </c>
      <c r="I16">
        <f t="shared" si="0"/>
        <v>45</v>
      </c>
      <c r="J16" s="1">
        <v>700</v>
      </c>
      <c r="K16">
        <v>0.96870158041524634</v>
      </c>
      <c r="M16">
        <f t="shared" si="1"/>
        <v>45</v>
      </c>
      <c r="O16" s="1"/>
      <c r="P16">
        <v>2</v>
      </c>
    </row>
    <row r="17" spans="1:16" x14ac:dyDescent="0.2">
      <c r="A17">
        <f t="shared" si="2"/>
        <v>16</v>
      </c>
      <c r="B17" s="1">
        <v>45</v>
      </c>
      <c r="C17">
        <v>1</v>
      </c>
      <c r="D17">
        <v>13</v>
      </c>
      <c r="E17">
        <v>12.531844013325497</v>
      </c>
      <c r="F17">
        <v>1</v>
      </c>
      <c r="G17">
        <v>1</v>
      </c>
      <c r="H17">
        <v>1</v>
      </c>
      <c r="I17">
        <f t="shared" si="0"/>
        <v>45</v>
      </c>
      <c r="J17" s="1">
        <v>500</v>
      </c>
      <c r="K17">
        <v>3.9634335295940502</v>
      </c>
      <c r="M17">
        <f t="shared" si="1"/>
        <v>45</v>
      </c>
      <c r="O17" s="1"/>
      <c r="P17">
        <v>2</v>
      </c>
    </row>
    <row r="18" spans="1:16" x14ac:dyDescent="0.2">
      <c r="A18">
        <v>17</v>
      </c>
      <c r="B18" s="1">
        <v>45</v>
      </c>
      <c r="C18">
        <v>1</v>
      </c>
      <c r="D18">
        <v>10.317460317460318</v>
      </c>
      <c r="E18">
        <v>12.531844013325497</v>
      </c>
      <c r="F18">
        <v>1</v>
      </c>
      <c r="G18">
        <v>1</v>
      </c>
      <c r="H18">
        <v>1</v>
      </c>
      <c r="I18">
        <f>B18*C18</f>
        <v>45</v>
      </c>
      <c r="J18" s="1">
        <v>630</v>
      </c>
      <c r="K18">
        <v>3.9634335295940502</v>
      </c>
      <c r="M18">
        <f>(2*B18*I18)/(B18+I18)</f>
        <v>45</v>
      </c>
      <c r="O18" s="1"/>
      <c r="P18">
        <v>2</v>
      </c>
    </row>
    <row r="20" spans="1:16" x14ac:dyDescent="0.2">
      <c r="B20" s="1"/>
      <c r="C20" s="1"/>
      <c r="J20" s="1"/>
      <c r="O20" s="1"/>
    </row>
    <row r="21" spans="1:16" x14ac:dyDescent="0.2">
      <c r="B21" s="1"/>
      <c r="C21" s="1"/>
      <c r="J21" s="1"/>
      <c r="O21" s="1"/>
    </row>
    <row r="22" spans="1:16" x14ac:dyDescent="0.2">
      <c r="B22" s="1"/>
      <c r="C22" s="1"/>
      <c r="J22" s="1"/>
    </row>
    <row r="23" spans="1:16" x14ac:dyDescent="0.2">
      <c r="B23" s="1"/>
      <c r="C23" s="1"/>
      <c r="J23" s="1"/>
    </row>
    <row r="24" spans="1:16" x14ac:dyDescent="0.2">
      <c r="B24" s="1"/>
      <c r="C24" s="1"/>
      <c r="J24" s="1"/>
    </row>
    <row r="25" spans="1:16" x14ac:dyDescent="0.2">
      <c r="B25" s="1"/>
      <c r="C25" s="1"/>
      <c r="J25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Ali_allcombined_sweeps_data_wit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Ali Lashkaripour</cp:lastModifiedBy>
  <dcterms:created xsi:type="dcterms:W3CDTF">2021-09-10T00:24:18Z</dcterms:created>
  <dcterms:modified xsi:type="dcterms:W3CDTF">2023-04-20T00:39:46Z</dcterms:modified>
</cp:coreProperties>
</file>